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06"/>
  <workbookPr codeName="ThisWorkbook" defaultThemeVersion="124226"/>
  <mc:AlternateContent xmlns:mc="http://schemas.openxmlformats.org/markup-compatibility/2006">
    <mc:Choice Requires="x15">
      <x15ac:absPath xmlns:x15ac="http://schemas.microsoft.com/office/spreadsheetml/2010/11/ac" url="D:\working\waccache\PA1PEPF000E8FA5\EXCELCNV\e314e702-2921-4b0f-b969-624d791b1f6b\"/>
    </mc:Choice>
  </mc:AlternateContent>
  <xr:revisionPtr revIDLastSave="130" documentId="8_{2F1E38AF-D632-4DC1-A85B-FB2C95BB15A9}" xr6:coauthVersionLast="47" xr6:coauthVersionMax="47" xr10:uidLastSave="{414B9DD7-A276-4042-9C7E-402374413BE3}"/>
  <bookViews>
    <workbookView xWindow="-60" yWindow="-60" windowWidth="15480" windowHeight="11640" tabRatio="803" xr2:uid="{8EB572C7-D7B2-4B77-975B-49C95E2B7092}"/>
  </bookViews>
  <sheets>
    <sheet name="WVV-SCM-F4.2" sheetId="7"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7" l="1"/>
  <c r="K20" i="7"/>
  <c r="K21" i="7"/>
  <c r="K22" i="7"/>
  <c r="I29" i="7"/>
  <c r="K25" i="7"/>
  <c r="K26" i="7"/>
  <c r="K27" i="7"/>
  <c r="K28" i="7"/>
  <c r="K24" i="7"/>
  <c r="K17" i="7"/>
  <c r="K19" i="7"/>
  <c r="K18" i="7"/>
  <c r="K29" i="7"/>
  <c r="K23" i="7"/>
  <c r="K30" i="7" s="1"/>
  <c r="I30" i="7" l="1"/>
</calcChain>
</file>

<file path=xl/sharedStrings.xml><?xml version="1.0" encoding="utf-8"?>
<sst xmlns="http://schemas.openxmlformats.org/spreadsheetml/2006/main" count="93" uniqueCount="69">
  <si>
    <t>YÊU CẦU BÁO GIÁ NIÊM PHONG</t>
  </si>
  <si>
    <t xml:space="preserve">REQUEST FOR SEALED BIDS </t>
  </si>
  <si>
    <r>
      <t xml:space="preserve">Kính gửi:  Nhà cung cấp/ </t>
    </r>
    <r>
      <rPr>
        <i/>
        <sz val="11"/>
        <color indexed="56"/>
        <rFont val="Arial"/>
        <family val="2"/>
      </rPr>
      <t>To: Suppliers</t>
    </r>
  </si>
  <si>
    <r>
      <t xml:space="preserve">Ngày gửi thư mời/ </t>
    </r>
    <r>
      <rPr>
        <b/>
        <i/>
        <sz val="11"/>
        <color indexed="56"/>
        <rFont val="Arial"/>
        <family val="2"/>
      </rPr>
      <t>Date of RFQ</t>
    </r>
    <r>
      <rPr>
        <b/>
        <sz val="11"/>
        <rFont val="Arial"/>
        <family val="2"/>
      </rPr>
      <t>:</t>
    </r>
  </si>
  <si>
    <t>dd/mm/yyyy</t>
  </si>
  <si>
    <r>
      <t xml:space="preserve">Tổ chức World Vision International (WVI) Hoa Kỳ - Văn phòng Đại diện tại Việt Nam mời các công ty/hộ kinh doanh tham gia chào giá cho hàng hóa/dịch vụ chi tiết như bảng dưới dưới đây
</t>
    </r>
    <r>
      <rPr>
        <i/>
        <sz val="11"/>
        <color indexed="56"/>
        <rFont val="Arial"/>
        <family val="2"/>
      </rPr>
      <t>World Vision International (WVI) US – Representative office in Vietnam invites qualified companies/ business individuals to submit quotations for the goods/services specified below</t>
    </r>
  </si>
  <si>
    <r>
      <t xml:space="preserve">Nhà cung cấp vui lòng gửi báo giá trong phong bì được dán kín và gửi về địa chỉ văn phòng như bên dưới hoặc gửi tới địa chỉ email: </t>
    </r>
    <r>
      <rPr>
        <b/>
        <sz val="11"/>
        <color indexed="60"/>
        <rFont val="Arial"/>
        <family val="2"/>
      </rPr>
      <t>WVV_SealedBids@wvi.org.</t>
    </r>
    <r>
      <rPr>
        <sz val="11"/>
        <rFont val="Arial"/>
        <family val="2"/>
      </rPr>
      <t xml:space="preserve">
</t>
    </r>
    <r>
      <rPr>
        <i/>
        <sz val="11"/>
        <color indexed="56"/>
        <rFont val="Arial"/>
        <family val="2"/>
      </rPr>
      <t xml:space="preserve">The quotation must be sent in sealed envelop to WVV's below address or send emails to </t>
    </r>
    <r>
      <rPr>
        <b/>
        <sz val="11"/>
        <color indexed="56"/>
        <rFont val="Arial"/>
        <family val="2"/>
      </rPr>
      <t xml:space="preserve">WVV_SealedBids@wvi.org. </t>
    </r>
  </si>
  <si>
    <r>
      <t>Thời gian kết thúc nhận báo giá/</t>
    </r>
    <r>
      <rPr>
        <b/>
        <i/>
        <sz val="11"/>
        <color indexed="56"/>
        <rFont val="Arial"/>
        <family val="2"/>
      </rPr>
      <t>Closing date for receipt of quotation:</t>
    </r>
  </si>
  <si>
    <t>...h-</t>
  </si>
  <si>
    <t>Nhà cung cấp</t>
  </si>
  <si>
    <t>Chương trình vùng/ Dự án</t>
  </si>
  <si>
    <t>(Supplier)</t>
  </si>
  <si>
    <t>AP/ Project name</t>
  </si>
  <si>
    <t>Địa chỉ</t>
  </si>
  <si>
    <t>(Address)</t>
  </si>
  <si>
    <t>Số Điện thoại</t>
  </si>
  <si>
    <t>Email:</t>
  </si>
  <si>
    <t>(Phone no.)</t>
  </si>
  <si>
    <r>
      <t xml:space="preserve">STT
</t>
    </r>
    <r>
      <rPr>
        <b/>
        <i/>
        <sz val="12"/>
        <color indexed="56"/>
        <rFont val="Times New Roman"/>
        <family val="1"/>
      </rPr>
      <t>No.</t>
    </r>
  </si>
  <si>
    <t>Huyện-Tỉnh</t>
  </si>
  <si>
    <r>
      <t xml:space="preserve">Miêu tả chi tiết
</t>
    </r>
    <r>
      <rPr>
        <b/>
        <i/>
        <sz val="12"/>
        <color indexed="56"/>
        <rFont val="Times New Roman"/>
        <family val="1"/>
      </rPr>
      <t>Description</t>
    </r>
  </si>
  <si>
    <t>Địa chỉ giao hàng và tập huấn sử dụng</t>
  </si>
  <si>
    <r>
      <t xml:space="preserve">Đơn vị tính
</t>
    </r>
    <r>
      <rPr>
        <b/>
        <i/>
        <sz val="12"/>
        <color indexed="56"/>
        <rFont val="Times New Roman"/>
        <family val="1"/>
      </rPr>
      <t>Unit</t>
    </r>
  </si>
  <si>
    <r>
      <t xml:space="preserve">Số Lượng
</t>
    </r>
    <r>
      <rPr>
        <b/>
        <i/>
        <sz val="12"/>
        <color indexed="56"/>
        <rFont val="Times New Roman"/>
        <family val="1"/>
      </rPr>
      <t>Quantity</t>
    </r>
  </si>
  <si>
    <r>
      <t xml:space="preserve">Đơn giá (VND)
</t>
    </r>
    <r>
      <rPr>
        <b/>
        <i/>
        <sz val="12"/>
        <color indexed="56"/>
        <rFont val="Times New Roman"/>
        <family val="1"/>
      </rPr>
      <t>Unit Price</t>
    </r>
  </si>
  <si>
    <r>
      <t xml:space="preserve">Thành tiền (VND)
</t>
    </r>
    <r>
      <rPr>
        <b/>
        <i/>
        <sz val="12"/>
        <color indexed="56"/>
        <rFont val="Times New Roman"/>
        <family val="1"/>
      </rPr>
      <t xml:space="preserve"> Amt.</t>
    </r>
  </si>
  <si>
    <r>
      <t xml:space="preserve">Thời hạn bảo hành
</t>
    </r>
    <r>
      <rPr>
        <b/>
        <i/>
        <sz val="12"/>
        <color indexed="56"/>
        <rFont val="Times New Roman"/>
        <family val="1"/>
      </rPr>
      <t>Warranty</t>
    </r>
  </si>
  <si>
    <t>H. Thường Xuân
(Thanh Hóa)</t>
  </si>
  <si>
    <t>Bếp dân sinh tiết kiệm năng lượng, công suất từ 1-6 kW (Chi tiết như trong TOR đính kèm)
Giá bao gồm
- Sản phẩm hoàn thiện
- VAT và các loại thuế khác (nếu có)
- Chi phí vận chuyển tới các UBND xã
- Chi phí tập huấn người dân địa phương sử dụng bếp (vào ngày giao hàng)</t>
  </si>
  <si>
    <r>
      <rPr>
        <b/>
        <sz val="12"/>
        <color rgb="FFFF0000"/>
        <rFont val="Times New Roman"/>
      </rPr>
      <t xml:space="preserve">Giai đoạn 1: Thử nghiệm
</t>
    </r>
    <r>
      <rPr>
        <sz val="12"/>
        <color rgb="FF000000"/>
        <rFont val="Times New Roman"/>
      </rPr>
      <t>(Hộ dân 3 xã Xuân Cao, Luận Thành &amp; Luận Khê, địa điểm nhận hàng UBND xã Luận Thành)</t>
    </r>
  </si>
  <si>
    <t>Bếp</t>
  </si>
  <si>
    <r>
      <rPr>
        <b/>
        <sz val="12"/>
        <color rgb="FFFF0000"/>
        <rFont val="Times New Roman"/>
      </rPr>
      <t xml:space="preserve">Giai đoạn 1: Thử nghiệm
</t>
    </r>
    <r>
      <rPr>
        <sz val="12"/>
        <color rgb="FF000000"/>
        <rFont val="Times New Roman"/>
      </rPr>
      <t>(Hộ dân 2 xã Thọ Thanh &amp; thị trấn Thường Xuân, địa điểm nhận UBND thị trấn Thường Xuân)</t>
    </r>
  </si>
  <si>
    <r>
      <rPr>
        <b/>
        <sz val="12"/>
        <color rgb="FFFF0000"/>
        <rFont val="Times New Roman"/>
      </rPr>
      <t xml:space="preserve">Giai đoạn 1: Thử nghiệm
</t>
    </r>
    <r>
      <rPr>
        <sz val="12"/>
        <color rgb="FF000000"/>
        <rFont val="Times New Roman"/>
      </rPr>
      <t>(Hộ dân xã Lương Sơn và địa điểm bàn giao UBND xã Lương Sơn)</t>
    </r>
  </si>
  <si>
    <r>
      <rPr>
        <b/>
        <sz val="12"/>
        <color rgb="FFFF0000"/>
        <rFont val="Times New Roman"/>
      </rPr>
      <t xml:space="preserve">Giai đoạn 2: Chính thức
</t>
    </r>
    <r>
      <rPr>
        <sz val="12"/>
        <color rgb="FF000000"/>
        <rFont val="Times New Roman"/>
      </rPr>
      <t>(Hộ dân 3 xã Xuân Cao, Luận Thành &amp; Luận Khê, địa điểm nhận hàng UBND xã Luận Thành)</t>
    </r>
  </si>
  <si>
    <t>25/6/2025</t>
  </si>
  <si>
    <r>
      <rPr>
        <b/>
        <sz val="12"/>
        <color rgb="FFFF0000"/>
        <rFont val="Times New Roman"/>
      </rPr>
      <t xml:space="preserve">Giai đoạn 2: Chính thức
</t>
    </r>
    <r>
      <rPr>
        <sz val="12"/>
        <color rgb="FF000000"/>
        <rFont val="Times New Roman"/>
      </rPr>
      <t>(Hộ dân 2 xã Thọ Thanh &amp; thị trấn Thường Xuân, địa điểm nhận UBND thị trấn Thường Xuân)</t>
    </r>
  </si>
  <si>
    <r>
      <rPr>
        <b/>
        <sz val="12"/>
        <color rgb="FFFF0000"/>
        <rFont val="Times New Roman"/>
      </rPr>
      <t xml:space="preserve">Giai đoạn 2: Chính thức
</t>
    </r>
    <r>
      <rPr>
        <sz val="12"/>
        <color rgb="FF000000"/>
        <rFont val="Times New Roman"/>
      </rPr>
      <t>(Hộ dân xã Lương Sơn và địa điểm bàn giao UBND xã Lương Sơn)</t>
    </r>
  </si>
  <si>
    <t>Tổng số</t>
  </si>
  <si>
    <t>H. Nam Giang
(Quảng Nam)</t>
  </si>
  <si>
    <t>(Hộ dân Thạnh Mỹ và địa điểm bàn giao UBND thị trấn Thạnh Mỹ)</t>
  </si>
  <si>
    <t>6 tháng</t>
  </si>
  <si>
    <t>(Hộ dân xã  Cà Dy và địa điểm bàn giao UBND xã Cà Dy)</t>
  </si>
  <si>
    <t>(Hộ dân xã Tà Bhing và địa điểm bàn giao UBND xã Tà Bhing)</t>
  </si>
  <si>
    <t>(Hộ dân xã Tà Pơơ và địa điểm bàn giao UBND xã Tà Pơơ)</t>
  </si>
  <si>
    <t>(Hộ dân xã Chà Val và địa điểm bàn giao UBND xã  Chà Val)</t>
  </si>
  <si>
    <r>
      <t>TỔNG CỘNG/</t>
    </r>
    <r>
      <rPr>
        <b/>
        <i/>
        <sz val="12"/>
        <rFont val="Times New Roman"/>
        <family val="1"/>
      </rPr>
      <t xml:space="preserve"> </t>
    </r>
    <r>
      <rPr>
        <b/>
        <i/>
        <sz val="12"/>
        <color indexed="56"/>
        <rFont val="Times New Roman"/>
        <family val="1"/>
      </rPr>
      <t>TOTAL</t>
    </r>
  </si>
  <si>
    <t xml:space="preserve">Giá trên bao gồm </t>
  </si>
  <si>
    <r>
      <t xml:space="preserve">Phí vận chuyển/ </t>
    </r>
    <r>
      <rPr>
        <sz val="12"/>
        <color indexed="56"/>
        <rFont val="Times New Roman"/>
        <family val="1"/>
      </rPr>
      <t>Delivery fee</t>
    </r>
  </si>
  <si>
    <r>
      <rPr>
        <sz val="12"/>
        <color rgb="FF000000"/>
        <rFont val="Times New Roman"/>
      </rPr>
      <t xml:space="preserve">Điều khoản thanh toán </t>
    </r>
    <r>
      <rPr>
        <i/>
        <sz val="12"/>
        <color rgb="FF003366"/>
        <rFont val="Times New Roman"/>
      </rPr>
      <t>(Payment term)</t>
    </r>
  </si>
  <si>
    <t>Above price included</t>
  </si>
  <si>
    <r>
      <t xml:space="preserve">Hóa đơn tài chính/ </t>
    </r>
    <r>
      <rPr>
        <i/>
        <sz val="12"/>
        <color indexed="56"/>
        <rFont val="Times New Roman"/>
        <family val="1"/>
      </rPr>
      <t>Financial invoice</t>
    </r>
  </si>
  <si>
    <t>Công nợ 15 ngày sau khi giao hàng và hóa đơn tài chính hợp lệ</t>
  </si>
  <si>
    <t>Chi phí tập huấn người dân địa phương sử dụng bếp</t>
  </si>
  <si>
    <t>Khác (vui lòng ghi rõ)</t>
  </si>
  <si>
    <t>Thời gian giao hàng</t>
  </si>
  <si>
    <t>ngày kể từ ngày xác nhận đơn hàng</t>
  </si>
  <si>
    <r>
      <rPr>
        <sz val="12"/>
        <color indexed="8"/>
        <rFont val="Times New Roman"/>
        <family val="1"/>
      </rPr>
      <t xml:space="preserve">Lưu ý khác
</t>
    </r>
    <r>
      <rPr>
        <i/>
        <sz val="12"/>
        <color indexed="56"/>
        <rFont val="Times New Roman"/>
        <family val="1"/>
      </rPr>
      <t xml:space="preserve">(Other remarks)                     </t>
    </r>
  </si>
  <si>
    <t>(Delivery time)</t>
  </si>
  <si>
    <t>since the confirmation date of purchase order</t>
  </si>
  <si>
    <t>Hiệu lực báo giá</t>
  </si>
  <si>
    <t>ngày kể từ ngày báo giá</t>
  </si>
  <si>
    <r>
      <t>(</t>
    </r>
    <r>
      <rPr>
        <i/>
        <sz val="12"/>
        <color indexed="56"/>
        <rFont val="Times New Roman"/>
        <family val="1"/>
      </rPr>
      <t>Price validity</t>
    </r>
    <r>
      <rPr>
        <sz val="12"/>
        <color indexed="56"/>
        <rFont val="Times New Roman"/>
        <family val="1"/>
      </rPr>
      <t>)</t>
    </r>
  </si>
  <si>
    <t>since the date of this  quotation</t>
  </si>
  <si>
    <r>
      <t xml:space="preserve">Tích vào ô trống này để xác nhận: Nhà cung cấp đã đọc, hiểu &amp; đồng ý tuân thủ Quy tắc Ứng xử cho Nhà cung cấp, Chính sách Bảo vệ An toàn và Phiếu đồng thuận Kiểm tra Lý lịch Tư pháp của Tổ chức World Vision International (WVI) Hoa Kỳ - Văn phòng Đại diện tại Việt Nam, cam kêt tuân thủ quy định về bảo mật dữ liệu cá nhân theo Nghị định 13/2023/ND-CP cũng như đồng ý cho bên mua xử lý dữ liệu cá nhân liên quan nhằm thực hiện việc mua sắm này. Nhà cung cấp xác nhận không có mối quan hệ, là chi nhánh hay liên quan, giữ chức vụ hoặc có lợi ích tài chính &amp; không nhận bất kỳ quà tặng, khoản vay hoặc đã có bất kỳ giao dịch nào khác cần khai báo theo Chính sách mâu thuẫn lợi ích của WVI hoặc VisionFund./ </t>
    </r>
    <r>
      <rPr>
        <i/>
        <sz val="11"/>
        <color indexed="18"/>
        <rFont val="Times New Roman"/>
        <family val="1"/>
      </rPr>
      <t>Tick into the box to acknowlege that supplier has completely read, fully understand &amp; comply with the Code of Conduct for Suppliers, Child and Adult Safeguarding Behaviour Protocol and Consent for Background check of World Vision International (WVI) US - Representative Office in Vietnam, Commits to comply with all requirements of Decree #13/2023/ND-CP on Personal Data Protection and agree to let buyer process related personal data to carry out this purchase. Supplier confirms to have no relationships, business affiliations, involvements, associations, positions, financial interests, gifts, loans or other transactions requiring disclosure under WVI or VisionFund's Conflict of Interest Policy.</t>
    </r>
  </si>
  <si>
    <r>
      <t>Ngày báo giá/</t>
    </r>
    <r>
      <rPr>
        <b/>
        <i/>
        <sz val="12"/>
        <color indexed="56"/>
        <rFont val="Times New Roman"/>
        <family val="1"/>
      </rPr>
      <t xml:space="preserve"> Date of quotation:</t>
    </r>
    <r>
      <rPr>
        <b/>
        <sz val="12"/>
        <rFont val="Times New Roman"/>
        <family val="1"/>
      </rPr>
      <t xml:space="preserve"> </t>
    </r>
  </si>
  <si>
    <t>………………………..</t>
  </si>
  <si>
    <r>
      <t xml:space="preserve">Nhà cung cấp/ </t>
    </r>
    <r>
      <rPr>
        <b/>
        <i/>
        <sz val="12"/>
        <color indexed="56"/>
        <rFont val="Times New Roman"/>
        <family val="1"/>
      </rPr>
      <t xml:space="preserve">Supplier   </t>
    </r>
  </si>
  <si>
    <r>
      <t>Người yêu cầu báo giá/</t>
    </r>
    <r>
      <rPr>
        <b/>
        <i/>
        <sz val="12"/>
        <color indexed="56"/>
        <rFont val="Times New Roman"/>
        <family val="1"/>
      </rPr>
      <t xml:space="preserve"> Requester </t>
    </r>
  </si>
  <si>
    <t>(Ký &amp; ghi rõ họ tên-chức vụ)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</si>
</sst>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409]d\-mmm\-yy;@"/>
  </numFmts>
  <fonts count="31">
    <font>
      <sz val="10"/>
      <name val="Arial"/>
    </font>
    <font>
      <sz val="10"/>
      <name val="Arial"/>
    </font>
    <font>
      <b/>
      <sz val="10"/>
      <name val="Arial"/>
      <family val="2"/>
    </font>
    <font>
      <sz val="10"/>
      <name val="Arial"/>
      <family val="2"/>
    </font>
    <font>
      <sz val="11"/>
      <name val="Arial"/>
      <family val="2"/>
    </font>
    <font>
      <b/>
      <sz val="12"/>
      <name val="Times New Roman"/>
      <family val="1"/>
    </font>
    <font>
      <sz val="12"/>
      <name val="Times New Roman"/>
      <family val="1"/>
    </font>
    <font>
      <i/>
      <sz val="12"/>
      <color indexed="56"/>
      <name val="Times New Roman"/>
      <family val="1"/>
    </font>
    <font>
      <b/>
      <i/>
      <sz val="12"/>
      <color indexed="56"/>
      <name val="Times New Roman"/>
      <family val="1"/>
    </font>
    <font>
      <b/>
      <i/>
      <sz val="12"/>
      <name val="Times New Roman"/>
      <family val="1"/>
    </font>
    <font>
      <sz val="12"/>
      <color indexed="56"/>
      <name val="Times New Roman"/>
      <family val="1"/>
    </font>
    <font>
      <sz val="12"/>
      <color indexed="8"/>
      <name val="Times New Roman"/>
      <family val="1"/>
    </font>
    <font>
      <b/>
      <sz val="14"/>
      <name val="Times New Roman"/>
      <family val="1"/>
    </font>
    <font>
      <i/>
      <sz val="11"/>
      <color indexed="56"/>
      <name val="Arial"/>
      <family val="2"/>
    </font>
    <font>
      <b/>
      <sz val="11"/>
      <name val="Arial"/>
      <family val="2"/>
    </font>
    <font>
      <b/>
      <i/>
      <sz val="11"/>
      <color indexed="56"/>
      <name val="Arial"/>
      <family val="2"/>
    </font>
    <font>
      <b/>
      <sz val="11"/>
      <color indexed="60"/>
      <name val="Arial"/>
      <family val="2"/>
    </font>
    <font>
      <b/>
      <sz val="11"/>
      <color indexed="56"/>
      <name val="Arial"/>
      <family val="2"/>
    </font>
    <font>
      <sz val="11"/>
      <name val="Times New Roman"/>
      <family val="1"/>
    </font>
    <font>
      <i/>
      <sz val="11"/>
      <color indexed="18"/>
      <name val="Times New Roman"/>
      <family val="1"/>
    </font>
    <font>
      <sz val="14"/>
      <name val="Times New Roman"/>
      <family val="1"/>
    </font>
    <font>
      <i/>
      <sz val="12"/>
      <color rgb="FF002060"/>
      <name val="Times New Roman"/>
      <family val="1"/>
    </font>
    <font>
      <sz val="12"/>
      <color rgb="FF002060"/>
      <name val="Times New Roman"/>
      <family val="1"/>
    </font>
    <font>
      <b/>
      <sz val="12"/>
      <color rgb="FFC00000"/>
      <name val="Arial"/>
      <family val="2"/>
    </font>
    <font>
      <b/>
      <i/>
      <sz val="14"/>
      <color rgb="FF002060"/>
      <name val="Times New Roman"/>
      <family val="1"/>
    </font>
    <font>
      <sz val="12"/>
      <color theme="1"/>
      <name val="Times New Roman"/>
      <family val="1"/>
    </font>
    <font>
      <b/>
      <sz val="14"/>
      <color theme="1"/>
      <name val="Times New Roman"/>
      <family val="1"/>
    </font>
    <font>
      <sz val="12"/>
      <color rgb="FF000000"/>
      <name val="Times New Roman"/>
    </font>
    <font>
      <b/>
      <sz val="12"/>
      <color rgb="FFFF0000"/>
      <name val="Times New Roman"/>
    </font>
    <font>
      <i/>
      <sz val="12"/>
      <color rgb="FF003366"/>
      <name val="Times New Roman"/>
    </font>
    <font>
      <sz val="12"/>
      <name val="Times New Roman"/>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FF99"/>
        <bgColor indexed="64"/>
      </patternFill>
    </fill>
  </fills>
  <borders count="25">
    <border>
      <left/>
      <right/>
      <top/>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dotted">
        <color indexed="64"/>
      </top>
      <bottom style="dotted">
        <color indexed="64"/>
      </bottom>
      <diagonal/>
    </border>
    <border>
      <left/>
      <right/>
      <top style="double">
        <color indexed="64"/>
      </top>
      <bottom/>
      <diagonal/>
    </border>
    <border>
      <left/>
      <right style="double">
        <color indexed="64"/>
      </right>
      <top style="double">
        <color indexed="64"/>
      </top>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uble">
        <color indexed="64"/>
      </left>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96">
    <xf numFmtId="0" fontId="0" fillId="0" borderId="0" xfId="0"/>
    <xf numFmtId="3" fontId="3" fillId="0" borderId="0" xfId="0" applyNumberFormat="1" applyFont="1"/>
    <xf numFmtId="3" fontId="2" fillId="0" borderId="0" xfId="0" applyNumberFormat="1" applyFont="1" applyAlignment="1">
      <alignment horizontal="center" vertical="center"/>
    </xf>
    <xf numFmtId="3" fontId="2" fillId="0" borderId="0" xfId="0" applyNumberFormat="1" applyFont="1" applyAlignment="1">
      <alignment vertical="center"/>
    </xf>
    <xf numFmtId="3" fontId="4" fillId="0" borderId="0" xfId="0" applyNumberFormat="1" applyFont="1"/>
    <xf numFmtId="3" fontId="6" fillId="0" borderId="0" xfId="0" applyNumberFormat="1" applyFont="1"/>
    <xf numFmtId="3" fontId="6" fillId="0" borderId="0" xfId="0" applyNumberFormat="1" applyFont="1" applyAlignment="1">
      <alignment horizontal="left"/>
    </xf>
    <xf numFmtId="3" fontId="6" fillId="0" borderId="0" xfId="0" applyNumberFormat="1" applyFont="1" applyAlignment="1">
      <alignment horizontal="left" vertical="center"/>
    </xf>
    <xf numFmtId="3" fontId="6" fillId="0" borderId="0" xfId="0" applyNumberFormat="1" applyFont="1" applyAlignment="1">
      <alignment vertical="center"/>
    </xf>
    <xf numFmtId="3" fontId="6" fillId="2" borderId="1" xfId="0" quotePrefix="1" applyNumberFormat="1" applyFont="1" applyFill="1" applyBorder="1" applyAlignment="1">
      <alignment vertical="center"/>
    </xf>
    <xf numFmtId="3" fontId="6" fillId="0" borderId="1" xfId="0" applyNumberFormat="1" applyFont="1" applyBorder="1" applyAlignment="1">
      <alignment vertical="center"/>
    </xf>
    <xf numFmtId="3" fontId="21" fillId="0" borderId="0" xfId="0" applyNumberFormat="1" applyFont="1" applyAlignment="1">
      <alignment vertical="center"/>
    </xf>
    <xf numFmtId="3" fontId="6" fillId="0" borderId="0" xfId="0" applyNumberFormat="1" applyFont="1" applyAlignment="1">
      <alignment horizontal="center" vertical="center"/>
    </xf>
    <xf numFmtId="3" fontId="6" fillId="0" borderId="1" xfId="0" quotePrefix="1" applyNumberFormat="1" applyFont="1" applyBorder="1" applyAlignment="1">
      <alignment vertical="center"/>
    </xf>
    <xf numFmtId="3" fontId="5" fillId="3" borderId="2" xfId="0" applyNumberFormat="1" applyFont="1" applyFill="1" applyBorder="1" applyAlignment="1">
      <alignment horizontal="center" vertical="center" wrapText="1"/>
    </xf>
    <xf numFmtId="3" fontId="5" fillId="3" borderId="3" xfId="0" applyNumberFormat="1" applyFont="1" applyFill="1" applyBorder="1" applyAlignment="1">
      <alignment horizontal="center" vertical="center" wrapText="1"/>
    </xf>
    <xf numFmtId="3" fontId="6" fillId="0" borderId="2" xfId="0" applyNumberFormat="1" applyFont="1" applyBorder="1" applyAlignment="1">
      <alignment horizontal="center" vertical="center"/>
    </xf>
    <xf numFmtId="164" fontId="6" fillId="0" borderId="2" xfId="1" applyNumberFormat="1" applyFont="1" applyBorder="1" applyAlignment="1">
      <alignment vertical="center"/>
    </xf>
    <xf numFmtId="164" fontId="6" fillId="0" borderId="2" xfId="1" applyNumberFormat="1" applyFont="1" applyFill="1" applyBorder="1" applyAlignment="1">
      <alignment vertical="center"/>
    </xf>
    <xf numFmtId="0" fontId="6" fillId="0" borderId="2" xfId="0" applyFont="1" applyBorder="1"/>
    <xf numFmtId="164" fontId="5" fillId="3" borderId="2" xfId="1" applyNumberFormat="1" applyFont="1" applyFill="1" applyBorder="1" applyAlignment="1">
      <alignment vertical="center"/>
    </xf>
    <xf numFmtId="3" fontId="5" fillId="3" borderId="2" xfId="0" applyNumberFormat="1" applyFont="1" applyFill="1" applyBorder="1" applyAlignment="1">
      <alignment vertical="center"/>
    </xf>
    <xf numFmtId="3" fontId="6" fillId="0" borderId="1" xfId="0" applyNumberFormat="1" applyFont="1" applyBorder="1"/>
    <xf numFmtId="3" fontId="22" fillId="0" borderId="0" xfId="0" applyNumberFormat="1" applyFont="1"/>
    <xf numFmtId="3" fontId="6" fillId="0" borderId="0" xfId="0" applyNumberFormat="1" applyFont="1" applyAlignment="1">
      <alignment vertical="top"/>
    </xf>
    <xf numFmtId="3" fontId="6" fillId="2" borderId="1" xfId="0" applyNumberFormat="1" applyFont="1" applyFill="1" applyBorder="1" applyAlignment="1">
      <alignment horizontal="center"/>
    </xf>
    <xf numFmtId="3" fontId="21" fillId="0" borderId="0" xfId="0" applyNumberFormat="1" applyFont="1" applyAlignment="1">
      <alignment vertical="top"/>
    </xf>
    <xf numFmtId="3" fontId="21" fillId="0" borderId="0" xfId="0" applyNumberFormat="1" applyFont="1"/>
    <xf numFmtId="3" fontId="6" fillId="2" borderId="4" xfId="0" applyNumberFormat="1" applyFont="1" applyFill="1" applyBorder="1" applyAlignment="1">
      <alignment vertical="top"/>
    </xf>
    <xf numFmtId="3" fontId="6" fillId="2" borderId="4" xfId="0" applyNumberFormat="1" applyFont="1" applyFill="1" applyBorder="1"/>
    <xf numFmtId="3" fontId="22" fillId="0" borderId="0" xfId="0" applyNumberFormat="1" applyFont="1" applyAlignment="1">
      <alignment vertical="top"/>
    </xf>
    <xf numFmtId="3" fontId="5" fillId="0" borderId="0" xfId="0" applyNumberFormat="1" applyFont="1"/>
    <xf numFmtId="0" fontId="5" fillId="0" borderId="0" xfId="0" applyFont="1"/>
    <xf numFmtId="3" fontId="6" fillId="2" borderId="0" xfId="0" applyNumberFormat="1" applyFont="1" applyFill="1" applyAlignment="1">
      <alignment horizontal="center"/>
    </xf>
    <xf numFmtId="3" fontId="5" fillId="0" borderId="0" xfId="0" applyNumberFormat="1" applyFont="1" applyAlignment="1">
      <alignment horizontal="center"/>
    </xf>
    <xf numFmtId="3" fontId="5" fillId="0" borderId="0" xfId="0" applyNumberFormat="1" applyFont="1" applyAlignment="1">
      <alignment vertical="center" wrapText="1"/>
    </xf>
    <xf numFmtId="3" fontId="4" fillId="0" borderId="5" xfId="0" applyNumberFormat="1" applyFont="1" applyBorder="1" applyAlignment="1">
      <alignment vertical="center" wrapText="1"/>
    </xf>
    <xf numFmtId="3" fontId="14" fillId="0" borderId="5" xfId="0" applyNumberFormat="1" applyFont="1" applyBorder="1" applyAlignment="1">
      <alignment horizontal="right" vertical="center"/>
    </xf>
    <xf numFmtId="165" fontId="14" fillId="4" borderId="6" xfId="0" quotePrefix="1" applyNumberFormat="1" applyFont="1" applyFill="1" applyBorder="1" applyAlignment="1">
      <alignment horizontal="center" vertical="center"/>
    </xf>
    <xf numFmtId="165" fontId="23" fillId="5" borderId="7" xfId="0" quotePrefix="1" applyNumberFormat="1" applyFont="1" applyFill="1" applyBorder="1" applyAlignment="1">
      <alignment horizontal="right" vertical="top"/>
    </xf>
    <xf numFmtId="165" fontId="23" fillId="5" borderId="7" xfId="0" quotePrefix="1" applyNumberFormat="1" applyFont="1" applyFill="1" applyBorder="1" applyAlignment="1">
      <alignment horizontal="center" vertical="top"/>
    </xf>
    <xf numFmtId="3" fontId="4" fillId="5" borderId="7" xfId="0" applyNumberFormat="1" applyFont="1" applyFill="1" applyBorder="1" applyAlignment="1">
      <alignment vertical="center" wrapText="1"/>
    </xf>
    <xf numFmtId="3" fontId="4" fillId="5" borderId="8" xfId="0" applyNumberFormat="1" applyFont="1" applyFill="1" applyBorder="1" applyAlignment="1">
      <alignment vertical="center" wrapText="1"/>
    </xf>
    <xf numFmtId="3" fontId="5" fillId="0" borderId="1" xfId="0" applyNumberFormat="1" applyFont="1" applyBorder="1"/>
    <xf numFmtId="3" fontId="5" fillId="3" borderId="3" xfId="0" applyNumberFormat="1" applyFont="1" applyFill="1" applyBorder="1" applyAlignment="1">
      <alignment vertical="center" wrapText="1"/>
    </xf>
    <xf numFmtId="3" fontId="6" fillId="5" borderId="2" xfId="0" applyNumberFormat="1" applyFont="1" applyFill="1" applyBorder="1" applyAlignment="1">
      <alignment horizontal="center" vertical="center"/>
    </xf>
    <xf numFmtId="3" fontId="12" fillId="0" borderId="2" xfId="0" applyNumberFormat="1" applyFont="1" applyBorder="1" applyAlignment="1">
      <alignment horizontal="center" vertical="center"/>
    </xf>
    <xf numFmtId="164" fontId="20" fillId="0" borderId="2" xfId="1" applyNumberFormat="1" applyFont="1" applyBorder="1" applyAlignment="1">
      <alignment vertical="center"/>
    </xf>
    <xf numFmtId="164" fontId="12" fillId="0" borderId="2" xfId="1" applyNumberFormat="1" applyFont="1" applyBorder="1" applyAlignment="1">
      <alignment vertical="center"/>
    </xf>
    <xf numFmtId="3" fontId="27" fillId="5" borderId="2" xfId="0" applyNumberFormat="1" applyFont="1" applyFill="1" applyBorder="1" applyAlignment="1">
      <alignment vertical="top" wrapText="1"/>
    </xf>
    <xf numFmtId="14" fontId="6" fillId="0" borderId="2" xfId="0" applyNumberFormat="1" applyFont="1" applyBorder="1" applyAlignment="1">
      <alignment horizontal="center"/>
    </xf>
    <xf numFmtId="0" fontId="6" fillId="0" borderId="2" xfId="0" applyFont="1" applyBorder="1" applyAlignment="1">
      <alignment horizontal="center"/>
    </xf>
    <xf numFmtId="0" fontId="6" fillId="0" borderId="2" xfId="0" applyFont="1" applyBorder="1" applyAlignment="1">
      <alignment horizontal="left"/>
    </xf>
    <xf numFmtId="3" fontId="6" fillId="0" borderId="0" xfId="0" applyNumberFormat="1" applyFont="1" applyAlignment="1">
      <alignment horizontal="left"/>
    </xf>
    <xf numFmtId="3" fontId="4" fillId="0" borderId="9" xfId="0" applyNumberFormat="1" applyFont="1" applyBorder="1" applyAlignment="1">
      <alignment horizontal="left" vertical="center" wrapText="1"/>
    </xf>
    <xf numFmtId="3" fontId="4" fillId="0" borderId="0" xfId="0" applyNumberFormat="1" applyFont="1" applyAlignment="1">
      <alignment horizontal="left" vertical="center" wrapText="1"/>
    </xf>
    <xf numFmtId="3" fontId="4" fillId="0" borderId="10" xfId="0" applyNumberFormat="1" applyFont="1" applyBorder="1" applyAlignment="1">
      <alignment horizontal="left" vertical="center" wrapText="1"/>
    </xf>
    <xf numFmtId="3" fontId="14" fillId="5" borderId="11" xfId="0" applyNumberFormat="1" applyFont="1" applyFill="1" applyBorder="1" applyAlignment="1">
      <alignment horizontal="left" vertical="top" wrapText="1"/>
    </xf>
    <xf numFmtId="3" fontId="14" fillId="5" borderId="7" xfId="0" applyNumberFormat="1" applyFont="1" applyFill="1" applyBorder="1" applyAlignment="1">
      <alignment horizontal="left" vertical="top" wrapText="1"/>
    </xf>
    <xf numFmtId="3" fontId="6" fillId="0" borderId="17" xfId="0" applyNumberFormat="1" applyFont="1" applyBorder="1" applyAlignment="1">
      <alignment horizontal="center" vertical="center" wrapText="1"/>
    </xf>
    <xf numFmtId="3" fontId="6" fillId="0" borderId="18" xfId="0" applyNumberFormat="1" applyFont="1" applyBorder="1" applyAlignment="1">
      <alignment horizontal="center" vertical="center" wrapText="1"/>
    </xf>
    <xf numFmtId="3" fontId="6" fillId="0" borderId="19" xfId="0" applyNumberFormat="1" applyFont="1" applyBorder="1" applyAlignment="1">
      <alignment horizontal="center" vertical="center" wrapText="1"/>
    </xf>
    <xf numFmtId="3" fontId="6" fillId="0" borderId="20" xfId="0" applyNumberFormat="1" applyFont="1" applyBorder="1" applyAlignment="1">
      <alignment horizontal="center" vertical="center" wrapText="1"/>
    </xf>
    <xf numFmtId="3" fontId="6" fillId="0" borderId="21" xfId="0" applyNumberFormat="1" applyFont="1" applyBorder="1" applyAlignment="1">
      <alignment horizontal="center" vertical="center" wrapText="1"/>
    </xf>
    <xf numFmtId="3" fontId="6" fillId="0" borderId="22" xfId="0" applyNumberFormat="1" applyFont="1" applyBorder="1" applyAlignment="1">
      <alignment horizontal="center" vertical="center" wrapText="1"/>
    </xf>
    <xf numFmtId="3" fontId="26" fillId="0" borderId="21" xfId="0" quotePrefix="1" applyNumberFormat="1" applyFont="1" applyBorder="1" applyAlignment="1">
      <alignment horizontal="center" vertical="center" wrapText="1"/>
    </xf>
    <xf numFmtId="3" fontId="26" fillId="0" borderId="24" xfId="0" quotePrefix="1" applyNumberFormat="1" applyFont="1" applyBorder="1" applyAlignment="1">
      <alignment horizontal="center" vertical="center" wrapText="1"/>
    </xf>
    <xf numFmtId="3" fontId="26" fillId="0" borderId="22" xfId="0" quotePrefix="1" applyNumberFormat="1" applyFont="1" applyBorder="1" applyAlignment="1">
      <alignment horizontal="center" vertical="center" wrapText="1"/>
    </xf>
    <xf numFmtId="3" fontId="18" fillId="6" borderId="12" xfId="0" applyNumberFormat="1" applyFont="1" applyFill="1" applyBorder="1" applyAlignment="1">
      <alignment horizontal="left" vertical="center" wrapText="1"/>
    </xf>
    <xf numFmtId="3" fontId="18" fillId="6" borderId="4" xfId="0" applyNumberFormat="1" applyFont="1" applyFill="1" applyBorder="1" applyAlignment="1">
      <alignment horizontal="left" vertical="center" wrapText="1"/>
    </xf>
    <xf numFmtId="3" fontId="18" fillId="6" borderId="13" xfId="0" applyNumberFormat="1" applyFont="1" applyFill="1" applyBorder="1" applyAlignment="1">
      <alignment horizontal="left" vertical="center" wrapText="1"/>
    </xf>
    <xf numFmtId="3" fontId="22" fillId="0" borderId="0" xfId="0" applyNumberFormat="1" applyFont="1" applyAlignment="1">
      <alignment horizontal="left" vertical="center" wrapText="1"/>
    </xf>
    <xf numFmtId="3" fontId="22" fillId="0" borderId="0" xfId="0" applyNumberFormat="1" applyFont="1" applyAlignment="1">
      <alignment horizontal="left" vertical="center"/>
    </xf>
    <xf numFmtId="3" fontId="5" fillId="0" borderId="0" xfId="0" applyNumberFormat="1" applyFont="1" applyAlignment="1">
      <alignment horizontal="left" vertical="center"/>
    </xf>
    <xf numFmtId="3" fontId="5" fillId="0" borderId="0" xfId="0" applyNumberFormat="1" applyFont="1" applyAlignment="1">
      <alignment horizontal="left" vertical="center" wrapText="1"/>
    </xf>
    <xf numFmtId="3" fontId="25" fillId="0" borderId="17" xfId="0" quotePrefix="1" applyNumberFormat="1" applyFont="1" applyBorder="1" applyAlignment="1">
      <alignment horizontal="left" vertical="center" wrapText="1"/>
    </xf>
    <xf numFmtId="3" fontId="25" fillId="0" borderId="23" xfId="0" quotePrefix="1" applyNumberFormat="1" applyFont="1" applyBorder="1" applyAlignment="1">
      <alignment horizontal="left" vertical="center" wrapText="1"/>
    </xf>
    <xf numFmtId="3" fontId="25" fillId="0" borderId="19" xfId="0" quotePrefix="1" applyNumberFormat="1" applyFont="1" applyBorder="1" applyAlignment="1">
      <alignment horizontal="left" vertical="center" wrapText="1"/>
    </xf>
    <xf numFmtId="3" fontId="25" fillId="0" borderId="0" xfId="0" quotePrefix="1" applyNumberFormat="1" applyFont="1" applyAlignment="1">
      <alignment horizontal="left" vertical="center" wrapText="1"/>
    </xf>
    <xf numFmtId="3" fontId="25" fillId="0" borderId="21" xfId="0" quotePrefix="1" applyNumberFormat="1" applyFont="1" applyBorder="1" applyAlignment="1">
      <alignment horizontal="left" vertical="center" wrapText="1"/>
    </xf>
    <xf numFmtId="3" fontId="25" fillId="0" borderId="24" xfId="0" quotePrefix="1" applyNumberFormat="1" applyFont="1" applyBorder="1" applyAlignment="1">
      <alignment horizontal="left" vertical="center" wrapText="1"/>
    </xf>
    <xf numFmtId="3" fontId="26" fillId="0" borderId="15" xfId="0" quotePrefix="1" applyNumberFormat="1" applyFont="1" applyBorder="1" applyAlignment="1">
      <alignment horizontal="center" vertical="center" wrapText="1"/>
    </xf>
    <xf numFmtId="3" fontId="26" fillId="0" borderId="16" xfId="0" quotePrefix="1" applyNumberFormat="1" applyFont="1" applyBorder="1" applyAlignment="1">
      <alignment horizontal="center" vertical="center" wrapText="1"/>
    </xf>
    <xf numFmtId="3" fontId="26" fillId="0" borderId="3" xfId="0" quotePrefix="1" applyNumberFormat="1" applyFont="1" applyBorder="1" applyAlignment="1">
      <alignment horizontal="center" vertical="center" wrapText="1"/>
    </xf>
    <xf numFmtId="3" fontId="5" fillId="3" borderId="15" xfId="0" applyNumberFormat="1" applyFont="1" applyFill="1" applyBorder="1" applyAlignment="1">
      <alignment horizontal="center" vertical="center" wrapText="1"/>
    </xf>
    <xf numFmtId="3" fontId="5" fillId="3" borderId="16" xfId="0" applyNumberFormat="1" applyFont="1" applyFill="1" applyBorder="1" applyAlignment="1">
      <alignment horizontal="center" vertical="center" wrapText="1"/>
    </xf>
    <xf numFmtId="3" fontId="4" fillId="0" borderId="14" xfId="0" applyNumberFormat="1" applyFont="1" applyBorder="1" applyAlignment="1">
      <alignment horizontal="left" vertical="center" wrapText="1"/>
    </xf>
    <xf numFmtId="3" fontId="4" fillId="0" borderId="5" xfId="0" applyNumberFormat="1" applyFont="1" applyBorder="1" applyAlignment="1">
      <alignment horizontal="left" vertical="center" wrapText="1"/>
    </xf>
    <xf numFmtId="3" fontId="12" fillId="0" borderId="0" xfId="0" applyNumberFormat="1" applyFont="1" applyAlignment="1">
      <alignment horizontal="center"/>
    </xf>
    <xf numFmtId="3" fontId="24" fillId="0" borderId="0" xfId="0" applyNumberFormat="1" applyFont="1" applyAlignment="1">
      <alignment horizontal="center"/>
    </xf>
    <xf numFmtId="3" fontId="5" fillId="3" borderId="3" xfId="0" applyNumberFormat="1" applyFont="1" applyFill="1" applyBorder="1" applyAlignment="1">
      <alignment horizontal="center" vertical="center" wrapText="1"/>
    </xf>
    <xf numFmtId="3" fontId="5" fillId="3" borderId="2" xfId="0" applyNumberFormat="1" applyFont="1" applyFill="1" applyBorder="1" applyAlignment="1">
      <alignment horizontal="center" vertical="center" wrapText="1"/>
    </xf>
    <xf numFmtId="3" fontId="30" fillId="0" borderId="0" xfId="0" applyNumberFormat="1" applyFont="1" applyAlignment="1">
      <alignment vertical="center"/>
    </xf>
    <xf numFmtId="3" fontId="6" fillId="0" borderId="0" xfId="0" applyNumberFormat="1" applyFont="1" applyBorder="1" applyAlignment="1">
      <alignment vertical="top"/>
    </xf>
    <xf numFmtId="3" fontId="6" fillId="0" borderId="0" xfId="0" applyNumberFormat="1" applyFont="1" applyBorder="1"/>
    <xf numFmtId="3" fontId="6" fillId="0" borderId="0" xfId="0" applyNumberFormat="1" applyFont="1" applyBorder="1" applyAlignment="1">
      <alignment horizontal="left"/>
    </xf>
  </cellXfs>
  <cellStyles count="3">
    <cellStyle name="Comma" xfId="1" builtinId="3"/>
    <cellStyle name="Normal" xfId="0" builtinId="0"/>
    <cellStyle name="Normal 4" xfId="2" xr:uid="{5DA2B002-353B-4D0D-B361-251DC925F3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1485900</xdr:colOff>
      <xdr:row>30</xdr:row>
      <xdr:rowOff>400050</xdr:rowOff>
    </xdr:from>
    <xdr:to>
      <xdr:col>3</xdr:col>
      <xdr:colOff>1714500</xdr:colOff>
      <xdr:row>32</xdr:row>
      <xdr:rowOff>352425</xdr:rowOff>
    </xdr:to>
    <xdr:grpSp>
      <xdr:nvGrpSpPr>
        <xdr:cNvPr id="1884" name="Group 1">
          <a:extLst>
            <a:ext uri="{FF2B5EF4-FFF2-40B4-BE49-F238E27FC236}">
              <a16:creationId xmlns:a16="http://schemas.microsoft.com/office/drawing/2014/main" id="{47FD4752-BFF7-83C4-A6C3-8B1C2A6D1CBC}"/>
            </a:ext>
          </a:extLst>
        </xdr:cNvPr>
        <xdr:cNvGrpSpPr>
          <a:grpSpLocks/>
        </xdr:cNvGrpSpPr>
      </xdr:nvGrpSpPr>
      <xdr:grpSpPr bwMode="auto">
        <a:xfrm>
          <a:off x="2324100" y="16649700"/>
          <a:ext cx="0" cy="533400"/>
          <a:chOff x="4787007" y="9601969"/>
          <a:chExt cx="184220" cy="496148"/>
        </a:xfrm>
      </xdr:grpSpPr>
      <xdr:sp macro="" textlink="">
        <xdr:nvSpPr>
          <xdr:cNvPr id="4" name="Rectangle 3">
            <a:extLst>
              <a:ext uri="{FF2B5EF4-FFF2-40B4-BE49-F238E27FC236}">
                <a16:creationId xmlns:a16="http://schemas.microsoft.com/office/drawing/2014/main" id="{547EC4A5-D7C5-0ADA-8094-33E62CF4EF76}"/>
              </a:ext>
            </a:extLst>
          </xdr:cNvPr>
          <xdr:cNvSpPr/>
        </xdr:nvSpPr>
        <xdr:spPr>
          <a:xfrm>
            <a:off x="2324100" y="13199110"/>
            <a:ext cx="0" cy="186056"/>
          </a:xfrm>
          <a:prstGeom prst="rect">
            <a:avLst/>
          </a:prstGeom>
          <a:noFill/>
          <a:ln>
            <a:solidFill>
              <a:srgbClr val="86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b="1">
                <a:solidFill>
                  <a:sysClr val="windowText" lastClr="000000"/>
                </a:solidFill>
              </a:rPr>
              <a:t>X</a:t>
            </a:r>
          </a:p>
        </xdr:txBody>
      </xdr:sp>
      <xdr:sp macro="" textlink="">
        <xdr:nvSpPr>
          <xdr:cNvPr id="5" name="Rectangle 4">
            <a:extLst>
              <a:ext uri="{FF2B5EF4-FFF2-40B4-BE49-F238E27FC236}">
                <a16:creationId xmlns:a16="http://schemas.microsoft.com/office/drawing/2014/main" id="{5C61A4D9-EC23-AD8D-AAEB-752829EB5864}"/>
              </a:ext>
            </a:extLst>
          </xdr:cNvPr>
          <xdr:cNvSpPr/>
        </xdr:nvSpPr>
        <xdr:spPr>
          <a:xfrm>
            <a:off x="2324100" y="13532485"/>
            <a:ext cx="0" cy="186056"/>
          </a:xfrm>
          <a:prstGeom prst="rect">
            <a:avLst/>
          </a:prstGeom>
          <a:noFill/>
          <a:ln>
            <a:solidFill>
              <a:srgbClr val="86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b="1">
                <a:solidFill>
                  <a:sysClr val="windowText" lastClr="000000"/>
                </a:solidFill>
              </a:rPr>
              <a:t>X</a:t>
            </a:r>
          </a:p>
        </xdr:txBody>
      </xdr:sp>
    </xdr:grpSp>
    <xdr:clientData/>
  </xdr:twoCellAnchor>
  <xdr:twoCellAnchor>
    <xdr:from>
      <xdr:col>1</xdr:col>
      <xdr:colOff>136215</xdr:colOff>
      <xdr:row>39</xdr:row>
      <xdr:rowOff>411588</xdr:rowOff>
    </xdr:from>
    <xdr:to>
      <xdr:col>1</xdr:col>
      <xdr:colOff>360590</xdr:colOff>
      <xdr:row>39</xdr:row>
      <xdr:rowOff>667631</xdr:rowOff>
    </xdr:to>
    <xdr:sp macro="" textlink="">
      <xdr:nvSpPr>
        <xdr:cNvPr id="14" name="Rectangle 13">
          <a:extLst>
            <a:ext uri="{FF2B5EF4-FFF2-40B4-BE49-F238E27FC236}">
              <a16:creationId xmlns:a16="http://schemas.microsoft.com/office/drawing/2014/main" id="{A193596F-9E32-3347-0B4D-184F5418DA0A}"/>
            </a:ext>
          </a:extLst>
        </xdr:cNvPr>
        <xdr:cNvSpPr/>
      </xdr:nvSpPr>
      <xdr:spPr bwMode="auto">
        <a:xfrm>
          <a:off x="288073" y="12786731"/>
          <a:ext cx="238476" cy="237090"/>
        </a:xfrm>
        <a:prstGeom prst="rect">
          <a:avLst/>
        </a:prstGeom>
        <a:noFill/>
        <a:ln>
          <a:solidFill>
            <a:srgbClr val="86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b="1">
              <a:solidFill>
                <a:sysClr val="windowText" lastClr="000000"/>
              </a:solidFill>
            </a:rPr>
            <a:t>x</a:t>
          </a:r>
        </a:p>
      </xdr:txBody>
    </xdr:sp>
    <xdr:clientData/>
  </xdr:twoCellAnchor>
  <xdr:twoCellAnchor editAs="oneCell">
    <xdr:from>
      <xdr:col>10</xdr:col>
      <xdr:colOff>333375</xdr:colOff>
      <xdr:row>0</xdr:row>
      <xdr:rowOff>47625</xdr:rowOff>
    </xdr:from>
    <xdr:to>
      <xdr:col>12</xdr:col>
      <xdr:colOff>0</xdr:colOff>
      <xdr:row>3</xdr:row>
      <xdr:rowOff>180975</xdr:rowOff>
    </xdr:to>
    <xdr:pic>
      <xdr:nvPicPr>
        <xdr:cNvPr id="1887" name="Picture 2">
          <a:extLst>
            <a:ext uri="{FF2B5EF4-FFF2-40B4-BE49-F238E27FC236}">
              <a16:creationId xmlns:a16="http://schemas.microsoft.com/office/drawing/2014/main" id="{4D14B3E1-E664-6992-0013-5461E456EEB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05875" y="47625"/>
          <a:ext cx="1876425"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1164292</xdr:colOff>
      <xdr:row>33</xdr:row>
      <xdr:rowOff>105336</xdr:rowOff>
    </xdr:from>
    <xdr:to>
      <xdr:col>3</xdr:col>
      <xdr:colOff>1164292</xdr:colOff>
      <xdr:row>34</xdr:row>
      <xdr:rowOff>582</xdr:rowOff>
    </xdr:to>
    <xdr:sp macro="" textlink="">
      <xdr:nvSpPr>
        <xdr:cNvPr id="13" name="Rectangle 12">
          <a:extLst>
            <a:ext uri="{FF2B5EF4-FFF2-40B4-BE49-F238E27FC236}">
              <a16:creationId xmlns:a16="http://schemas.microsoft.com/office/drawing/2014/main" id="{57803E50-91B9-7AAC-716A-2205B5E66255}"/>
            </a:ext>
          </a:extLst>
        </xdr:cNvPr>
        <xdr:cNvSpPr/>
      </xdr:nvSpPr>
      <xdr:spPr bwMode="auto">
        <a:xfrm>
          <a:off x="2252383" y="14309912"/>
          <a:ext cx="163419" cy="193161"/>
        </a:xfrm>
        <a:prstGeom prst="rect">
          <a:avLst/>
        </a:prstGeom>
        <a:noFill/>
        <a:ln>
          <a:solidFill>
            <a:srgbClr val="86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b="1">
              <a:solidFill>
                <a:sysClr val="windowText" lastClr="000000"/>
              </a:solidFill>
            </a:rPr>
            <a:t>X</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75824-EE44-4097-9C25-0A597D8A7B30}">
  <sheetPr codeName="Sheet1">
    <pageSetUpPr fitToPage="1"/>
  </sheetPr>
  <dimension ref="B2:M44"/>
  <sheetViews>
    <sheetView showGridLines="0" tabSelected="1" showWhiteSpace="0" topLeftCell="A25" zoomScale="85" zoomScaleNormal="85" zoomScalePageLayoutView="82" workbookViewId="0">
      <selection activeCell="Q35" sqref="Q35"/>
    </sheetView>
  </sheetViews>
  <sheetFormatPr defaultRowHeight="12.75"/>
  <cols>
    <col min="1" max="1" width="2.140625" style="1" customWidth="1"/>
    <col min="2" max="2" width="6.140625" style="1" customWidth="1"/>
    <col min="3" max="3" width="9.140625" style="1"/>
    <col min="4" max="4" width="17.42578125" style="1" customWidth="1"/>
    <col min="5" max="5" width="11.42578125" style="1" customWidth="1"/>
    <col min="6" max="6" width="20" style="1" customWidth="1"/>
    <col min="7" max="7" width="26" style="1" customWidth="1"/>
    <col min="8" max="8" width="12.5703125" style="1" customWidth="1"/>
    <col min="9" max="9" width="12" style="1" customWidth="1"/>
    <col min="10" max="10" width="13.5703125" style="1" customWidth="1"/>
    <col min="11" max="11" width="18.42578125" style="1" customWidth="1"/>
    <col min="12" max="12" width="14.7109375" style="1" customWidth="1"/>
    <col min="13" max="13" width="2.140625" style="1" customWidth="1"/>
    <col min="14" max="16384" width="9.140625" style="1"/>
  </cols>
  <sheetData>
    <row r="2" spans="2:12" ht="18.75">
      <c r="B2" s="88" t="s">
        <v>0</v>
      </c>
      <c r="C2" s="88"/>
      <c r="D2" s="88"/>
      <c r="E2" s="88"/>
      <c r="F2" s="88"/>
      <c r="G2" s="88"/>
      <c r="H2" s="88"/>
      <c r="I2" s="88"/>
      <c r="J2" s="88"/>
      <c r="K2" s="88"/>
      <c r="L2" s="88"/>
    </row>
    <row r="3" spans="2:12" ht="19.7" customHeight="1">
      <c r="B3" s="89" t="s">
        <v>1</v>
      </c>
      <c r="C3" s="89"/>
      <c r="D3" s="89"/>
      <c r="E3" s="89"/>
      <c r="F3" s="89"/>
      <c r="G3" s="89"/>
      <c r="H3" s="89"/>
      <c r="I3" s="89"/>
      <c r="J3" s="89"/>
      <c r="K3" s="89"/>
      <c r="L3" s="89"/>
    </row>
    <row r="4" spans="2:12" ht="17.25" customHeight="1" thickBot="1">
      <c r="B4" s="5"/>
      <c r="C4" s="5"/>
      <c r="D4" s="5"/>
      <c r="E4" s="5"/>
      <c r="F4" s="5"/>
      <c r="G4" s="5"/>
      <c r="H4" s="5"/>
      <c r="I4" s="5"/>
      <c r="J4" s="6"/>
      <c r="K4" s="5"/>
      <c r="L4" s="5"/>
    </row>
    <row r="5" spans="2:12" s="4" customFormat="1" ht="16.350000000000001" customHeight="1" thickTop="1">
      <c r="B5" s="86" t="s">
        <v>2</v>
      </c>
      <c r="C5" s="87"/>
      <c r="D5" s="87"/>
      <c r="E5" s="87"/>
      <c r="F5" s="36"/>
      <c r="G5" s="36"/>
      <c r="H5" s="36"/>
      <c r="I5" s="36"/>
      <c r="J5" s="36"/>
      <c r="K5" s="37" t="s">
        <v>3</v>
      </c>
      <c r="L5" s="38" t="s">
        <v>4</v>
      </c>
    </row>
    <row r="6" spans="2:12" s="4" customFormat="1" ht="55.7" customHeight="1">
      <c r="B6" s="54" t="s">
        <v>5</v>
      </c>
      <c r="C6" s="55"/>
      <c r="D6" s="55"/>
      <c r="E6" s="55"/>
      <c r="F6" s="55"/>
      <c r="G6" s="55"/>
      <c r="H6" s="55"/>
      <c r="I6" s="55"/>
      <c r="J6" s="55"/>
      <c r="K6" s="55"/>
      <c r="L6" s="56"/>
    </row>
    <row r="7" spans="2:12" s="4" customFormat="1" ht="34.700000000000003" customHeight="1">
      <c r="B7" s="54" t="s">
        <v>6</v>
      </c>
      <c r="C7" s="55"/>
      <c r="D7" s="55"/>
      <c r="E7" s="55"/>
      <c r="F7" s="55"/>
      <c r="G7" s="55"/>
      <c r="H7" s="55"/>
      <c r="I7" s="55"/>
      <c r="J7" s="55"/>
      <c r="K7" s="55"/>
      <c r="L7" s="56"/>
    </row>
    <row r="8" spans="2:12" s="4" customFormat="1" ht="19.350000000000001" customHeight="1" thickBot="1">
      <c r="B8" s="57" t="s">
        <v>7</v>
      </c>
      <c r="C8" s="58"/>
      <c r="D8" s="58"/>
      <c r="E8" s="58"/>
      <c r="F8" s="58"/>
      <c r="G8" s="39" t="s">
        <v>8</v>
      </c>
      <c r="H8" s="40" t="s">
        <v>4</v>
      </c>
      <c r="I8" s="41"/>
      <c r="J8" s="41"/>
      <c r="K8" s="41"/>
      <c r="L8" s="42"/>
    </row>
    <row r="9" spans="2:12" s="4" customFormat="1" ht="13.5" customHeight="1" thickTop="1">
      <c r="B9" s="7"/>
      <c r="C9" s="7"/>
      <c r="D9" s="7"/>
      <c r="E9" s="7"/>
      <c r="F9" s="7"/>
      <c r="G9" s="7"/>
      <c r="H9" s="7"/>
      <c r="I9" s="7"/>
      <c r="J9" s="8"/>
      <c r="K9" s="8"/>
      <c r="L9" s="8"/>
    </row>
    <row r="10" spans="2:12" ht="17.25" customHeight="1">
      <c r="B10" s="8" t="s">
        <v>9</v>
      </c>
      <c r="C10" s="8"/>
      <c r="D10" s="9"/>
      <c r="E10" s="9"/>
      <c r="F10" s="9"/>
      <c r="G10" s="9"/>
      <c r="H10" s="5"/>
      <c r="I10" s="8" t="s">
        <v>10</v>
      </c>
      <c r="J10" s="8"/>
      <c r="K10" s="10"/>
      <c r="L10" s="10"/>
    </row>
    <row r="11" spans="2:12" ht="17.25" customHeight="1">
      <c r="B11" s="11" t="s">
        <v>11</v>
      </c>
      <c r="C11" s="8"/>
      <c r="D11" s="8"/>
      <c r="E11" s="8"/>
      <c r="F11" s="8"/>
      <c r="G11" s="8"/>
      <c r="H11" s="5"/>
      <c r="I11" s="11" t="s">
        <v>12</v>
      </c>
      <c r="J11" s="8"/>
      <c r="K11" s="8"/>
      <c r="L11" s="8"/>
    </row>
    <row r="12" spans="2:12" ht="17.25" customHeight="1">
      <c r="B12" s="8" t="s">
        <v>13</v>
      </c>
      <c r="C12" s="8"/>
      <c r="D12" s="9"/>
      <c r="E12" s="9"/>
      <c r="F12" s="9"/>
      <c r="G12" s="9"/>
      <c r="H12" s="5"/>
      <c r="I12" s="8" t="s">
        <v>13</v>
      </c>
      <c r="J12" s="8"/>
      <c r="K12" s="10"/>
      <c r="L12" s="10"/>
    </row>
    <row r="13" spans="2:12" ht="17.25" customHeight="1">
      <c r="B13" s="11" t="s">
        <v>14</v>
      </c>
      <c r="C13" s="8"/>
      <c r="D13" s="8"/>
      <c r="E13" s="8"/>
      <c r="F13" s="8"/>
      <c r="G13" s="8"/>
      <c r="H13" s="5"/>
      <c r="I13" s="11" t="s">
        <v>14</v>
      </c>
      <c r="J13" s="8"/>
      <c r="K13" s="8"/>
      <c r="L13" s="8"/>
    </row>
    <row r="14" spans="2:12" ht="17.25" customHeight="1">
      <c r="B14" s="8" t="s">
        <v>15</v>
      </c>
      <c r="C14" s="8"/>
      <c r="D14" s="9"/>
      <c r="E14" s="12" t="s">
        <v>16</v>
      </c>
      <c r="F14" s="9"/>
      <c r="G14" s="9"/>
      <c r="H14" s="5"/>
      <c r="I14" s="8" t="s">
        <v>15</v>
      </c>
      <c r="J14" s="8"/>
      <c r="K14" s="13"/>
      <c r="L14" s="10"/>
    </row>
    <row r="15" spans="2:12" ht="17.25" customHeight="1">
      <c r="B15" s="11" t="s">
        <v>17</v>
      </c>
      <c r="C15" s="8"/>
      <c r="D15" s="8"/>
      <c r="E15" s="7"/>
      <c r="F15" s="7"/>
      <c r="G15" s="8"/>
      <c r="H15" s="5"/>
      <c r="I15" s="11" t="s">
        <v>17</v>
      </c>
      <c r="J15" s="8"/>
      <c r="K15" s="8"/>
      <c r="L15" s="8"/>
    </row>
    <row r="16" spans="2:12" s="2" customFormat="1" ht="64.5" customHeight="1">
      <c r="B16" s="14" t="s">
        <v>18</v>
      </c>
      <c r="C16" s="84" t="s">
        <v>19</v>
      </c>
      <c r="D16" s="90"/>
      <c r="E16" s="91" t="s">
        <v>20</v>
      </c>
      <c r="F16" s="91"/>
      <c r="G16" s="14" t="s">
        <v>21</v>
      </c>
      <c r="H16" s="14" t="s">
        <v>22</v>
      </c>
      <c r="I16" s="14" t="s">
        <v>23</v>
      </c>
      <c r="J16" s="14" t="s">
        <v>24</v>
      </c>
      <c r="K16" s="14" t="s">
        <v>25</v>
      </c>
      <c r="L16" s="15" t="s">
        <v>26</v>
      </c>
    </row>
    <row r="17" spans="2:13" ht="85.5" customHeight="1">
      <c r="B17" s="16">
        <v>1</v>
      </c>
      <c r="C17" s="59" t="s">
        <v>27</v>
      </c>
      <c r="D17" s="60"/>
      <c r="E17" s="75" t="s">
        <v>28</v>
      </c>
      <c r="F17" s="76"/>
      <c r="G17" s="49" t="s">
        <v>29</v>
      </c>
      <c r="H17" s="16" t="s">
        <v>30</v>
      </c>
      <c r="I17" s="45">
        <v>150</v>
      </c>
      <c r="J17" s="17"/>
      <c r="K17" s="18">
        <f>I17*J17</f>
        <v>0</v>
      </c>
      <c r="L17" s="50">
        <v>45936</v>
      </c>
    </row>
    <row r="18" spans="2:13" ht="80.25" customHeight="1">
      <c r="B18" s="16">
        <v>2</v>
      </c>
      <c r="C18" s="61"/>
      <c r="D18" s="62"/>
      <c r="E18" s="77"/>
      <c r="F18" s="78"/>
      <c r="G18" s="49" t="s">
        <v>31</v>
      </c>
      <c r="H18" s="16" t="s">
        <v>30</v>
      </c>
      <c r="I18" s="45">
        <v>30</v>
      </c>
      <c r="J18" s="17"/>
      <c r="K18" s="18">
        <f>I18*J18</f>
        <v>0</v>
      </c>
      <c r="L18" s="50">
        <v>45936</v>
      </c>
    </row>
    <row r="19" spans="2:13" ht="82.5" customHeight="1">
      <c r="B19" s="16">
        <v>3</v>
      </c>
      <c r="C19" s="61"/>
      <c r="D19" s="62"/>
      <c r="E19" s="77"/>
      <c r="F19" s="78"/>
      <c r="G19" s="49" t="s">
        <v>32</v>
      </c>
      <c r="H19" s="16" t="s">
        <v>30</v>
      </c>
      <c r="I19" s="45">
        <v>70</v>
      </c>
      <c r="J19" s="17"/>
      <c r="K19" s="18">
        <f>I19*J19</f>
        <v>0</v>
      </c>
      <c r="L19" s="50">
        <v>45936</v>
      </c>
    </row>
    <row r="20" spans="2:13" ht="78.75" customHeight="1">
      <c r="B20" s="16"/>
      <c r="C20" s="61"/>
      <c r="D20" s="62"/>
      <c r="E20" s="77"/>
      <c r="F20" s="78"/>
      <c r="G20" s="49" t="s">
        <v>33</v>
      </c>
      <c r="H20" s="16" t="s">
        <v>30</v>
      </c>
      <c r="I20" s="45">
        <v>330</v>
      </c>
      <c r="J20" s="17"/>
      <c r="K20" s="18">
        <f t="shared" ref="K20:K22" si="0">I20*J20</f>
        <v>0</v>
      </c>
      <c r="L20" s="51" t="s">
        <v>34</v>
      </c>
    </row>
    <row r="21" spans="2:13" ht="81.75" customHeight="1">
      <c r="B21" s="16"/>
      <c r="C21" s="61"/>
      <c r="D21" s="62"/>
      <c r="E21" s="77"/>
      <c r="F21" s="78"/>
      <c r="G21" s="49" t="s">
        <v>35</v>
      </c>
      <c r="H21" s="16" t="s">
        <v>30</v>
      </c>
      <c r="I21" s="45">
        <v>90</v>
      </c>
      <c r="J21" s="17"/>
      <c r="K21" s="18">
        <f t="shared" si="0"/>
        <v>0</v>
      </c>
      <c r="L21" s="51" t="s">
        <v>34</v>
      </c>
    </row>
    <row r="22" spans="2:13" ht="68.45" customHeight="1">
      <c r="B22" s="16"/>
      <c r="C22" s="61"/>
      <c r="D22" s="62"/>
      <c r="E22" s="79"/>
      <c r="F22" s="80"/>
      <c r="G22" s="49" t="s">
        <v>36</v>
      </c>
      <c r="H22" s="16" t="s">
        <v>30</v>
      </c>
      <c r="I22" s="45">
        <v>130</v>
      </c>
      <c r="J22" s="17"/>
      <c r="K22" s="18">
        <f t="shared" si="0"/>
        <v>0</v>
      </c>
      <c r="L22" s="51" t="s">
        <v>34</v>
      </c>
    </row>
    <row r="23" spans="2:13" ht="30" customHeight="1">
      <c r="B23" s="16"/>
      <c r="C23" s="63"/>
      <c r="D23" s="64"/>
      <c r="E23" s="65" t="s">
        <v>37</v>
      </c>
      <c r="F23" s="66"/>
      <c r="G23" s="66"/>
      <c r="H23" s="67"/>
      <c r="I23" s="46">
        <f>SUM(I17:I22)</f>
        <v>800</v>
      </c>
      <c r="J23" s="47"/>
      <c r="K23" s="46">
        <f>SUM(K17:K19)</f>
        <v>0</v>
      </c>
      <c r="L23" s="51"/>
    </row>
    <row r="24" spans="2:13" ht="68.45" customHeight="1">
      <c r="B24" s="16">
        <v>4</v>
      </c>
      <c r="C24" s="59" t="s">
        <v>38</v>
      </c>
      <c r="D24" s="60"/>
      <c r="E24" s="75" t="s">
        <v>28</v>
      </c>
      <c r="F24" s="76"/>
      <c r="G24" s="49" t="s">
        <v>39</v>
      </c>
      <c r="H24" s="16" t="s">
        <v>30</v>
      </c>
      <c r="I24" s="45">
        <v>150</v>
      </c>
      <c r="J24" s="17"/>
      <c r="K24" s="18">
        <f>I24*J24</f>
        <v>0</v>
      </c>
      <c r="L24" s="52" t="s">
        <v>40</v>
      </c>
    </row>
    <row r="25" spans="2:13" ht="68.45" customHeight="1">
      <c r="B25" s="16">
        <v>5</v>
      </c>
      <c r="C25" s="61"/>
      <c r="D25" s="62"/>
      <c r="E25" s="77"/>
      <c r="F25" s="78"/>
      <c r="G25" s="49" t="s">
        <v>41</v>
      </c>
      <c r="H25" s="16" t="s">
        <v>30</v>
      </c>
      <c r="I25" s="45">
        <v>100</v>
      </c>
      <c r="J25" s="17"/>
      <c r="K25" s="18">
        <f>I25*J25</f>
        <v>0</v>
      </c>
      <c r="L25" s="19" t="s">
        <v>40</v>
      </c>
    </row>
    <row r="26" spans="2:13" ht="68.45" customHeight="1">
      <c r="B26" s="16">
        <v>6</v>
      </c>
      <c r="C26" s="61"/>
      <c r="D26" s="62"/>
      <c r="E26" s="77"/>
      <c r="F26" s="78"/>
      <c r="G26" s="49" t="s">
        <v>42</v>
      </c>
      <c r="H26" s="16" t="s">
        <v>30</v>
      </c>
      <c r="I26" s="45">
        <v>100</v>
      </c>
      <c r="J26" s="17"/>
      <c r="K26" s="18">
        <f>I26*J26</f>
        <v>0</v>
      </c>
      <c r="L26" s="19" t="s">
        <v>40</v>
      </c>
    </row>
    <row r="27" spans="2:13" ht="68.45" customHeight="1">
      <c r="B27" s="16">
        <v>7</v>
      </c>
      <c r="C27" s="61"/>
      <c r="D27" s="62"/>
      <c r="E27" s="77"/>
      <c r="F27" s="78"/>
      <c r="G27" s="49" t="s">
        <v>43</v>
      </c>
      <c r="H27" s="16" t="s">
        <v>30</v>
      </c>
      <c r="I27" s="45">
        <v>50</v>
      </c>
      <c r="J27" s="17"/>
      <c r="K27" s="18">
        <f>I27*J27</f>
        <v>0</v>
      </c>
      <c r="L27" s="19" t="s">
        <v>40</v>
      </c>
    </row>
    <row r="28" spans="2:13" ht="68.45" customHeight="1">
      <c r="B28" s="16">
        <v>8</v>
      </c>
      <c r="C28" s="61"/>
      <c r="D28" s="62"/>
      <c r="E28" s="79"/>
      <c r="F28" s="80"/>
      <c r="G28" s="49" t="s">
        <v>44</v>
      </c>
      <c r="H28" s="16" t="s">
        <v>30</v>
      </c>
      <c r="I28" s="45">
        <v>100</v>
      </c>
      <c r="J28" s="17"/>
      <c r="K28" s="18">
        <f>I28*J28</f>
        <v>0</v>
      </c>
      <c r="L28" s="19" t="s">
        <v>40</v>
      </c>
    </row>
    <row r="29" spans="2:13" ht="30" customHeight="1">
      <c r="B29" s="16"/>
      <c r="C29" s="63"/>
      <c r="D29" s="64"/>
      <c r="E29" s="81" t="s">
        <v>37</v>
      </c>
      <c r="F29" s="82"/>
      <c r="G29" s="82"/>
      <c r="H29" s="83"/>
      <c r="I29" s="46">
        <f>SUM(I24:I28)</f>
        <v>500</v>
      </c>
      <c r="J29" s="48"/>
      <c r="K29" s="46">
        <f>SUM(K24:K28)</f>
        <v>0</v>
      </c>
      <c r="L29" s="19"/>
    </row>
    <row r="30" spans="2:13" s="3" customFormat="1" ht="42.75" customHeight="1">
      <c r="B30" s="84" t="s">
        <v>45</v>
      </c>
      <c r="C30" s="85"/>
      <c r="D30" s="85"/>
      <c r="E30" s="85"/>
      <c r="F30" s="85"/>
      <c r="G30" s="85"/>
      <c r="H30" s="85"/>
      <c r="I30" s="20">
        <f>SUM(I29,I23)</f>
        <v>1300</v>
      </c>
      <c r="J30" s="44"/>
      <c r="K30" s="20">
        <f>SUM(K29,K23)</f>
        <v>0</v>
      </c>
      <c r="L30" s="21"/>
    </row>
    <row r="31" spans="2:13" ht="15.75">
      <c r="B31" s="5"/>
      <c r="C31" s="5"/>
      <c r="D31" s="5"/>
      <c r="E31" s="5"/>
      <c r="F31" s="5"/>
      <c r="G31" s="5"/>
      <c r="H31" s="5"/>
      <c r="I31" s="5"/>
      <c r="J31" s="5"/>
      <c r="K31" s="5"/>
      <c r="L31" s="5"/>
    </row>
    <row r="32" spans="2:13" ht="21" customHeight="1">
      <c r="B32" s="5"/>
      <c r="C32" s="5" t="s">
        <v>46</v>
      </c>
      <c r="D32" s="5"/>
      <c r="E32" s="8" t="s">
        <v>47</v>
      </c>
      <c r="F32" s="5"/>
      <c r="G32" s="5"/>
      <c r="H32" s="92" t="s">
        <v>48</v>
      </c>
      <c r="I32" s="8"/>
      <c r="K32" s="95"/>
      <c r="L32" s="94"/>
      <c r="M32" s="4"/>
    </row>
    <row r="33" spans="2:13" ht="21" customHeight="1">
      <c r="B33" s="5"/>
      <c r="C33" s="11" t="s">
        <v>49</v>
      </c>
      <c r="D33" s="23"/>
      <c r="E33" s="8" t="s">
        <v>50</v>
      </c>
      <c r="F33" s="5"/>
      <c r="G33" s="5"/>
      <c r="H33" s="8"/>
      <c r="I33" s="8" t="s">
        <v>51</v>
      </c>
      <c r="K33" s="93"/>
      <c r="L33" s="94"/>
      <c r="M33" s="4"/>
    </row>
    <row r="34" spans="2:13" ht="21" customHeight="1">
      <c r="B34" s="5"/>
      <c r="C34" s="11"/>
      <c r="D34" s="23"/>
      <c r="E34" s="8" t="s">
        <v>52</v>
      </c>
      <c r="F34" s="5"/>
      <c r="G34" s="5"/>
      <c r="H34" s="5"/>
      <c r="I34" s="7" t="s">
        <v>53</v>
      </c>
      <c r="J34" s="7"/>
      <c r="K34" s="22"/>
      <c r="L34" s="22"/>
      <c r="M34" s="4"/>
    </row>
    <row r="35" spans="2:13" ht="21" customHeight="1">
      <c r="B35" s="5"/>
      <c r="C35" s="5" t="s">
        <v>54</v>
      </c>
      <c r="D35" s="5"/>
      <c r="E35" s="25"/>
      <c r="F35" s="5" t="s">
        <v>55</v>
      </c>
      <c r="G35" s="5"/>
      <c r="H35" s="5"/>
      <c r="I35" s="71" t="s">
        <v>56</v>
      </c>
      <c r="J35" s="43"/>
      <c r="K35" s="22"/>
      <c r="L35" s="22"/>
    </row>
    <row r="36" spans="2:13" ht="21" customHeight="1">
      <c r="B36" s="5"/>
      <c r="C36" s="26" t="s">
        <v>57</v>
      </c>
      <c r="D36" s="24"/>
      <c r="E36" s="24"/>
      <c r="F36" s="27" t="s">
        <v>58</v>
      </c>
      <c r="G36" s="5"/>
      <c r="H36" s="5"/>
      <c r="I36" s="72"/>
      <c r="J36" s="28"/>
      <c r="K36" s="29"/>
      <c r="L36" s="29"/>
    </row>
    <row r="37" spans="2:13" ht="21" customHeight="1">
      <c r="B37" s="5"/>
      <c r="C37" s="5" t="s">
        <v>59</v>
      </c>
      <c r="D37" s="5"/>
      <c r="E37" s="25"/>
      <c r="F37" s="5" t="s">
        <v>60</v>
      </c>
      <c r="G37" s="5"/>
      <c r="H37" s="5"/>
      <c r="I37" s="72"/>
      <c r="J37" s="28"/>
      <c r="K37" s="29"/>
      <c r="L37" s="29"/>
    </row>
    <row r="38" spans="2:13" ht="21" customHeight="1">
      <c r="B38" s="5"/>
      <c r="C38" s="30" t="s">
        <v>61</v>
      </c>
      <c r="D38" s="24"/>
      <c r="E38" s="24"/>
      <c r="F38" s="27" t="s">
        <v>62</v>
      </c>
      <c r="G38" s="5"/>
      <c r="H38" s="5"/>
      <c r="I38" s="72"/>
      <c r="J38" s="28"/>
      <c r="K38" s="29"/>
      <c r="L38" s="29"/>
    </row>
    <row r="39" spans="2:13" ht="10.7" customHeight="1">
      <c r="B39" s="5"/>
      <c r="C39" s="5"/>
      <c r="D39" s="5"/>
      <c r="E39" s="5"/>
      <c r="F39" s="5"/>
      <c r="G39" s="5"/>
      <c r="H39" s="5"/>
      <c r="I39" s="5"/>
      <c r="J39" s="5"/>
      <c r="K39" s="5"/>
      <c r="L39" s="5"/>
    </row>
    <row r="40" spans="2:13" ht="132.94999999999999" customHeight="1">
      <c r="B40" s="5"/>
      <c r="C40" s="68" t="s">
        <v>63</v>
      </c>
      <c r="D40" s="69"/>
      <c r="E40" s="69"/>
      <c r="F40" s="69"/>
      <c r="G40" s="69"/>
      <c r="H40" s="69"/>
      <c r="I40" s="69"/>
      <c r="J40" s="69"/>
      <c r="K40" s="69"/>
      <c r="L40" s="70"/>
    </row>
    <row r="41" spans="2:13" ht="13.5" customHeight="1">
      <c r="B41" s="5"/>
      <c r="C41" s="5"/>
      <c r="D41" s="5"/>
      <c r="E41" s="5"/>
      <c r="F41" s="5"/>
      <c r="G41" s="5"/>
      <c r="H41" s="5"/>
      <c r="I41" s="5"/>
      <c r="J41" s="5"/>
      <c r="K41" s="5"/>
      <c r="L41" s="5"/>
    </row>
    <row r="42" spans="2:13" ht="15.75">
      <c r="B42" s="5"/>
      <c r="C42" s="31" t="s">
        <v>64</v>
      </c>
      <c r="D42" s="31"/>
      <c r="E42" s="32"/>
      <c r="F42" s="33" t="s">
        <v>65</v>
      </c>
      <c r="G42" s="31"/>
      <c r="H42" s="31"/>
      <c r="I42" s="31"/>
      <c r="J42" s="31"/>
      <c r="K42" s="31"/>
      <c r="L42" s="5"/>
    </row>
    <row r="43" spans="2:13" ht="15.75">
      <c r="B43" s="5"/>
      <c r="C43" s="73" t="s">
        <v>66</v>
      </c>
      <c r="D43" s="73"/>
      <c r="E43" s="34"/>
      <c r="F43" s="31"/>
      <c r="G43" s="35"/>
      <c r="H43" s="31"/>
      <c r="I43" s="74" t="s">
        <v>67</v>
      </c>
      <c r="J43" s="74"/>
      <c r="K43" s="74"/>
      <c r="L43" s="5"/>
    </row>
    <row r="44" spans="2:13" ht="15.75">
      <c r="B44" s="5"/>
      <c r="C44" s="53" t="s">
        <v>68</v>
      </c>
      <c r="D44" s="53"/>
      <c r="E44" s="53"/>
      <c r="F44" s="5"/>
      <c r="G44" s="31"/>
      <c r="H44" s="31"/>
      <c r="I44" s="53" t="s">
        <v>68</v>
      </c>
      <c r="J44" s="53"/>
      <c r="K44" s="53"/>
      <c r="L44" s="5"/>
    </row>
  </sheetData>
  <mergeCells count="21">
    <mergeCell ref="E17:F22"/>
    <mergeCell ref="B5:E5"/>
    <mergeCell ref="B2:L2"/>
    <mergeCell ref="B3:L3"/>
    <mergeCell ref="C16:D16"/>
    <mergeCell ref="E16:F16"/>
    <mergeCell ref="C44:E44"/>
    <mergeCell ref="I44:K44"/>
    <mergeCell ref="B6:L6"/>
    <mergeCell ref="B7:L7"/>
    <mergeCell ref="B8:F8"/>
    <mergeCell ref="C17:D23"/>
    <mergeCell ref="E23:H23"/>
    <mergeCell ref="C40:L40"/>
    <mergeCell ref="I35:I38"/>
    <mergeCell ref="C43:D43"/>
    <mergeCell ref="I43:K43"/>
    <mergeCell ref="C24:D29"/>
    <mergeCell ref="E24:F28"/>
    <mergeCell ref="E29:H29"/>
    <mergeCell ref="B30:H30"/>
  </mergeCells>
  <pageMargins left="0.26" right="0.34" top="0.27" bottom="0.17" header="0.25" footer="0.22"/>
  <pageSetup paperSize="9" scale="89" fitToHeight="0" orientation="landscape" r:id="rId1"/>
  <headerFooter alignWithMargins="0">
    <oddFooter>Page &amp;P&amp;R&amp;A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5d9f59f-d938-4968-a543-2103cf7e0128">
      <Terms xmlns="http://schemas.microsoft.com/office/infopath/2007/PartnerControls"/>
    </lcf76f155ced4ddcb4097134ff3c332f>
    <TaxCatchAll xmlns="93b7625d-6eae-403d-a73e-6bde008dd11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C44228505CB6C409D5670B6696B42B5" ma:contentTypeVersion="18" ma:contentTypeDescription="Create a new document." ma:contentTypeScope="" ma:versionID="c36e713bc51dfbde8b4d0dee6a7aa7b3">
  <xsd:schema xmlns:xsd="http://www.w3.org/2001/XMLSchema" xmlns:xs="http://www.w3.org/2001/XMLSchema" xmlns:p="http://schemas.microsoft.com/office/2006/metadata/properties" xmlns:ns2="e5d9f59f-d938-4968-a543-2103cf7e0128" xmlns:ns3="93b7625d-6eae-403d-a73e-6bde008dd116" targetNamespace="http://schemas.microsoft.com/office/2006/metadata/properties" ma:root="true" ma:fieldsID="fbe0f234cbabdbd66514dfe7800fed51" ns2:_="" ns3:_="">
    <xsd:import namespace="e5d9f59f-d938-4968-a543-2103cf7e0128"/>
    <xsd:import namespace="93b7625d-6eae-403d-a73e-6bde008dd11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d9f59f-d938-4968-a543-2103cf7e01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1705418-96fe-4708-b88c-a9607958483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b7625d-6eae-403d-a73e-6bde008dd116"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065699e-99d6-43be-ac89-89b843aef59b}" ma:internalName="TaxCatchAll" ma:showField="CatchAllData" ma:web="93b7625d-6eae-403d-a73e-6bde008dd1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C77F8E-26F0-45AD-B778-4C690EE9E21D}"/>
</file>

<file path=customXml/itemProps2.xml><?xml version="1.0" encoding="utf-8"?>
<ds:datastoreItem xmlns:ds="http://schemas.openxmlformats.org/officeDocument/2006/customXml" ds:itemID="{6903FA45-5086-4211-AD40-856DACBF38CE}"/>
</file>

<file path=customXml/itemProps3.xml><?xml version="1.0" encoding="utf-8"?>
<ds:datastoreItem xmlns:ds="http://schemas.openxmlformats.org/officeDocument/2006/customXml" ds:itemID="{2C8CC1A3-DA3A-43D8-8CE2-3EAF00FD7FBF}"/>
</file>

<file path=docProps/app.xml><?xml version="1.0" encoding="utf-8"?>
<Properties xmlns="http://schemas.openxmlformats.org/officeDocument/2006/extended-properties" xmlns:vt="http://schemas.openxmlformats.org/officeDocument/2006/docPropsVTypes">
  <Application>Microsoft Excel Online</Application>
  <Manager/>
  <Company>World Vision Int'l/Vietnam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Pham Quang Dzung</dc:creator>
  <cp:keywords/>
  <dc:description/>
  <cp:lastModifiedBy>Linh Nguyen Phuc</cp:lastModifiedBy>
  <cp:revision/>
  <dcterms:created xsi:type="dcterms:W3CDTF">2001-05-25T01:36:36Z</dcterms:created>
  <dcterms:modified xsi:type="dcterms:W3CDTF">2025-05-09T03:16:02Z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MediaServiceImageTags">
    <vt:lpwstr/>
  </property>
  <property fmtid="{D5CDD505-2E9C-101B-9397-08002B2CF9AE}" pid="5" name="ContentTypeId">
    <vt:lpwstr>0x0101003C44228505CB6C409D5670B6696B42B5</vt:lpwstr>
  </property>
</Properties>
</file>